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102ABDA-811B-4E7E-9468-75ED32815924}" xr6:coauthVersionLast="47" xr6:coauthVersionMax="47" xr10:uidLastSave="{00000000-0000-0000-0000-000000000000}"/>
  <bookViews>
    <workbookView xWindow="19080" yWindow="-120" windowWidth="19440" windowHeight="14880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<sst xmlns="http://schemas.openxmlformats.org/spreadsheetml/2006/main" count="108" uniqueCount="66">
  <si>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</si>
  <si>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</si>
  <si>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</si>
  <si>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</si>
  <si>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</si>
  <si>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</si>
  <si>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</si>
  <si>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</si>
  <si>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</si>
  <si>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</si>
  <si>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</si>
  <si>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</si>
  <si>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</si>
  <si>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</si>
  <si>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</si>
  <si>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</si>
  <si>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</si>
  <si>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</si>
  <si>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</si>
  <si>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</si>
  <si>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</si>
  <si>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</si>
  <si>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</si>
  <si>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</si>
  <si>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</si>
  <si>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</si>
  <si>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</si>
  <si>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</si>
  <si>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</si>
  <si>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</si>
  <si>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</si>
  <si>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</si>
  <si>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</si>
  <si>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</si>
  <si>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</si>
  <si>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</si>
  <si>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</si>
  <si>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</si>
  <si>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</si>
  <si>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</si>
  <si>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</si>
  <si>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</si>
  <si>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</si>
  <si>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</si>
  <si>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</si>
  <si>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</si>
  <si>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</si>
  <si>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</si>
  <si>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</si>
  <si>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</si>
  <si>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</si>
  <si>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</si>
  <si>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</si>
  <si>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</si>
  <si>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</si>
  <si>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</si>
  <si>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</si>
  <si>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</si>
  <si>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</si>
  <si>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</si>
  <si>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</si>
  <si>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</si>
  <si>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</si>
  <si>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</si>
  <si>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</si>
  <si>
    <t>秋田県</t>
    <rPh sb="0" eb="3">
      <t>アキタケン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</si>
</sst>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wrapText="1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6" fontId="6" fillId="3" borderId="1" xfId="2" applyNumberFormat="1" applyFont="1" applyFill="1" applyBorder="1" applyAlignment="1">
      <alignment horizontal="center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4" xfId="2" applyNumberFormat="1" applyFont="1" applyFill="1" applyBorder="1" applyAlignment="1">
      <alignment horizontal="center" vertical="center" wrapText="1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3" borderId="1" xfId="2" applyNumberFormat="1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8A25FE2-1042-4479-8528-35C170C12377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228600</xdr:rowOff>
        </xdr:from>
        <xdr:to>
          <xdr:col>3</xdr:col>
          <xdr:colOff>9525</xdr:colOff>
          <xdr:row>21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238125</xdr:rowOff>
        </xdr:from>
        <xdr:to>
          <xdr:col>2</xdr:col>
          <xdr:colOff>142875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238125</xdr:rowOff>
        </xdr:from>
        <xdr:to>
          <xdr:col>2</xdr:col>
          <xdr:colOff>142875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238125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2</xdr:col>
          <xdr:colOff>142875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19</xdr:row>
          <xdr:rowOff>228600</xdr:rowOff>
        </xdr:from>
        <xdr:to>
          <xdr:col>24</xdr:col>
          <xdr:colOff>142875</xdr:colOff>
          <xdr:row>21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22</xdr:row>
          <xdr:rowOff>228600</xdr:rowOff>
        </xdr:from>
        <xdr:to>
          <xdr:col>24</xdr:col>
          <xdr:colOff>142875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25</xdr:row>
          <xdr:rowOff>228600</xdr:rowOff>
        </xdr:from>
        <xdr:to>
          <xdr:col>24</xdr:col>
          <xdr:colOff>142875</xdr:colOff>
          <xdr:row>27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28</xdr:row>
          <xdr:rowOff>228600</xdr:rowOff>
        </xdr:from>
        <xdr:to>
          <xdr:col>24</xdr:col>
          <xdr:colOff>142875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31</xdr:row>
          <xdr:rowOff>228600</xdr:rowOff>
        </xdr:from>
        <xdr:to>
          <xdr:col>24</xdr:col>
          <xdr:colOff>142875</xdr:colOff>
          <xdr:row>33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B2" sqref="B2:M2"/>
    </sheetView>
  </sheetViews>
  <sheetFormatPr defaultRowHeight="13.5" x14ac:dyDescent="0.4"/>
  <cols>
    <col min="1" max="1" width="2.25" style="3" customWidth="1"/>
    <col min="2" max="5" width="2" style="3" customWidth="1"/>
    <col min="6" max="43" width="2.25" style="3" customWidth="1"/>
    <col min="44" max="44" width="2.125" style="3" customWidth="1"/>
    <col min="45" max="45" width="2.25" style="3" customWidth="1"/>
    <col min="46" max="46" width="1.875" style="3" customWidth="1"/>
    <col min="47" max="47" width="9.5" style="3" hidden="1" customWidth="1"/>
    <col min="48" max="49" width="1.875" style="3" customWidth="1"/>
    <col min="50" max="101" width="2.25" style="3" customWidth="1"/>
    <col min="102" max="16290" width="9.125" style="3" customWidth="1"/>
    <col min="16291" max="16291" width="9" style="3" customWidth="1"/>
    <col min="16292" max="16384" width="9" style="3"/>
  </cols>
  <sheetData>
    <row r="1" spans="1:60" ht="20.100000000000001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60" t="s">
        <v>53</v>
      </c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60" ht="20.100000000000001" customHeight="1" x14ac:dyDescent="0.4">
      <c r="A2" s="1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 t="s">
        <v>1</v>
      </c>
      <c r="O2" s="148"/>
      <c r="P2" s="14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47"/>
      <c r="AJ2" s="147"/>
      <c r="AK2" s="147"/>
      <c r="AL2" s="147"/>
      <c r="AM2" s="4" t="s">
        <v>2</v>
      </c>
      <c r="AN2" s="147"/>
      <c r="AO2" s="147"/>
      <c r="AP2" s="4" t="s">
        <v>3</v>
      </c>
      <c r="AQ2" s="147"/>
      <c r="AR2" s="147"/>
      <c r="AS2" s="4" t="s">
        <v>4</v>
      </c>
      <c r="AT2" s="2"/>
    </row>
    <row r="3" spans="1:60" ht="20.100000000000001" customHeight="1" x14ac:dyDescent="0.4">
      <c r="A3" s="2"/>
      <c r="B3" s="147" t="s">
        <v>65</v>
      </c>
      <c r="C3" s="147"/>
      <c r="D3" s="147"/>
      <c r="E3" s="147"/>
      <c r="F3" s="148" t="s">
        <v>5</v>
      </c>
      <c r="G3" s="148"/>
      <c r="H3" s="148"/>
      <c r="I3" s="148"/>
      <c r="J3" s="148"/>
      <c r="K3" s="148"/>
      <c r="L3" s="148"/>
      <c r="M3" s="148"/>
      <c r="N3" s="148" t="s">
        <v>1</v>
      </c>
      <c r="O3" s="148"/>
      <c r="P3" s="14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">
      <c r="A5" s="149" t="s">
        <v>54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</row>
    <row r="6" spans="1:60" ht="8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">
      <c r="A7" s="5"/>
      <c r="B7" s="150" t="s">
        <v>61</v>
      </c>
      <c r="C7" s="150"/>
      <c r="D7" s="150"/>
      <c r="E7" s="150"/>
      <c r="F7" s="150"/>
      <c r="G7" s="150"/>
      <c r="H7" s="150"/>
      <c r="I7" s="150"/>
      <c r="J7" s="150"/>
      <c r="K7" s="151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5"/>
    </row>
    <row r="8" spans="1:60" ht="23.25" customHeight="1" x14ac:dyDescent="0.4">
      <c r="A8" s="5"/>
      <c r="B8" s="139" t="s">
        <v>6</v>
      </c>
      <c r="C8" s="139"/>
      <c r="D8" s="139"/>
      <c r="E8" s="139"/>
      <c r="F8" s="139"/>
      <c r="G8" s="139"/>
      <c r="H8" s="139"/>
      <c r="I8" s="139"/>
      <c r="J8" s="139"/>
      <c r="K8" s="139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2"/>
      <c r="AB8" s="163" t="s">
        <v>7</v>
      </c>
      <c r="AC8" s="164"/>
      <c r="AD8" s="164"/>
      <c r="AE8" s="164"/>
      <c r="AF8" s="164"/>
      <c r="AG8" s="165"/>
      <c r="AH8" s="77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9"/>
      <c r="AT8" s="5"/>
    </row>
    <row r="9" spans="1:60" ht="23.25" customHeight="1" x14ac:dyDescent="0.4">
      <c r="A9" s="5"/>
      <c r="B9" s="130" t="s">
        <v>57</v>
      </c>
      <c r="C9" s="130"/>
      <c r="D9" s="130"/>
      <c r="E9" s="130"/>
      <c r="F9" s="130"/>
      <c r="G9" s="130"/>
      <c r="H9" s="130"/>
      <c r="I9" s="130"/>
      <c r="J9" s="130"/>
      <c r="K9" s="133"/>
      <c r="L9" s="143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4"/>
      <c r="AR9" s="144"/>
      <c r="AS9" s="146"/>
      <c r="AT9" s="5"/>
    </row>
    <row r="10" spans="1:60" ht="23.25" customHeight="1" x14ac:dyDescent="0.4">
      <c r="A10" s="5"/>
      <c r="B10" s="130" t="s">
        <v>58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2"/>
      <c r="AB10" s="133" t="s">
        <v>59</v>
      </c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5"/>
      <c r="AN10" s="136"/>
      <c r="AO10" s="137"/>
      <c r="AP10" s="137"/>
      <c r="AQ10" s="137"/>
      <c r="AR10" s="137"/>
      <c r="AS10" s="138"/>
      <c r="AT10" s="7"/>
      <c r="AU10" s="7"/>
      <c r="AV10" s="7"/>
      <c r="AW10" s="5"/>
    </row>
    <row r="11" spans="1:60" ht="23.25" customHeight="1" x14ac:dyDescent="0.4">
      <c r="A11" s="5"/>
      <c r="B11" s="139" t="s">
        <v>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40"/>
      <c r="M11" s="140"/>
      <c r="N11" s="141" t="s">
        <v>9</v>
      </c>
      <c r="O11" s="141"/>
      <c r="P11" s="141"/>
      <c r="Q11" s="142"/>
      <c r="R11" s="142"/>
      <c r="S11" s="140" t="s">
        <v>10</v>
      </c>
      <c r="T11" s="140"/>
      <c r="U11" s="142"/>
      <c r="V11" s="142"/>
      <c r="W11" s="141" t="s">
        <v>11</v>
      </c>
      <c r="X11" s="141"/>
      <c r="Y11" s="141"/>
      <c r="Z11" s="141"/>
      <c r="AA11" s="153"/>
      <c r="AB11" s="154" t="s">
        <v>64</v>
      </c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6"/>
      <c r="AN11" s="157"/>
      <c r="AO11" s="142"/>
      <c r="AP11" s="142"/>
      <c r="AQ11" s="158" t="s">
        <v>12</v>
      </c>
      <c r="AR11" s="158"/>
      <c r="AS11" s="159"/>
      <c r="AT11" s="9"/>
      <c r="AU11" s="10"/>
      <c r="AV11" s="10"/>
    </row>
    <row r="12" spans="1:60" ht="12" customHeight="1" x14ac:dyDescent="0.4">
      <c r="A12" s="5"/>
      <c r="B12" s="129" t="s">
        <v>60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9"/>
      <c r="AU12" s="10"/>
      <c r="AV12" s="10"/>
      <c r="BH12" s="11"/>
    </row>
    <row r="13" spans="1:60" ht="24.95" customHeight="1" x14ac:dyDescent="0.4">
      <c r="A13" s="5"/>
      <c r="B13" s="128" t="s">
        <v>55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</row>
    <row r="14" spans="1:60" ht="24.95" customHeight="1" x14ac:dyDescent="0.4">
      <c r="A14" s="5"/>
      <c r="B14" s="125" t="s">
        <v>56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0"/>
      <c r="AU14" s="10"/>
      <c r="AV14" s="10"/>
      <c r="AW14" s="10"/>
      <c r="AX14" s="10"/>
    </row>
    <row r="15" spans="1:60" ht="8.25" customHeight="1" x14ac:dyDescent="0.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">
      <c r="A16" s="13"/>
      <c r="B16" s="127" t="s">
        <v>62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3"/>
    </row>
    <row r="17" spans="1:51" s="15" customFormat="1" ht="19.5" customHeight="1" x14ac:dyDescent="0.4">
      <c r="A17" s="13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3"/>
    </row>
    <row r="18" spans="1:51" ht="8.2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45">
      <c r="A19" s="5"/>
      <c r="B19" s="16" t="s">
        <v>13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">
      <c r="A20" s="5"/>
      <c r="B20" s="17" t="s">
        <v>14</v>
      </c>
      <c r="C20" s="18"/>
      <c r="D20" s="18"/>
      <c r="E20" s="18"/>
      <c r="F20" s="18"/>
      <c r="G20" s="18"/>
      <c r="H20" s="126" t="str">
        <f>IF(OR($U$11="",$AN$11="",$Q$11=""),"",IF($U$11&gt;$AN$11,$Q$11+1,$Q$11))</f>
        <v/>
      </c>
      <c r="I20" s="123"/>
      <c r="J20" s="124" t="s">
        <v>15</v>
      </c>
      <c r="K20" s="124"/>
      <c r="L20" s="124"/>
      <c r="M20" s="67" t="s">
        <v>16</v>
      </c>
      <c r="N20" s="67"/>
      <c r="O20" s="67"/>
      <c r="P20" s="67"/>
      <c r="Q20" s="67"/>
      <c r="R20" s="67"/>
      <c r="S20" s="67"/>
      <c r="T20" s="69" t="str">
        <f>IF($Q$11="","",$Q$11)</f>
        <v/>
      </c>
      <c r="U20" s="69"/>
      <c r="V20" s="67" t="s">
        <v>17</v>
      </c>
      <c r="W20" s="67"/>
      <c r="X20" s="69" t="str">
        <f>IF($U$11="","",$U$11)</f>
        <v/>
      </c>
      <c r="Y20" s="69"/>
      <c r="Z20" s="67" t="s">
        <v>18</v>
      </c>
      <c r="AA20" s="67"/>
      <c r="AB20" s="67" t="s">
        <v>19</v>
      </c>
      <c r="AC20" s="67"/>
      <c r="AD20" s="67" t="s">
        <v>20</v>
      </c>
      <c r="AE20" s="67"/>
      <c r="AF20" s="69" t="str">
        <f>$H$20</f>
        <v/>
      </c>
      <c r="AG20" s="69"/>
      <c r="AH20" s="67" t="s">
        <v>17</v>
      </c>
      <c r="AI20" s="67"/>
      <c r="AJ20" s="69" t="str">
        <f>IF(OR($Q$11="",$U$11="",$AN$11=""),"",$AN$11)</f>
        <v/>
      </c>
      <c r="AK20" s="69"/>
      <c r="AL20" s="67" t="s">
        <v>21</v>
      </c>
      <c r="AM20" s="67"/>
      <c r="AN20" s="19"/>
      <c r="AO20" s="19"/>
      <c r="AP20" s="19"/>
      <c r="AQ20" s="19"/>
      <c r="AR20" s="19"/>
      <c r="AS20" s="20"/>
    </row>
    <row r="21" spans="1:51" ht="19.5" customHeight="1" thickBot="1" x14ac:dyDescent="0.45">
      <c r="A21" s="5"/>
      <c r="B21" s="112"/>
      <c r="C21" s="113"/>
      <c r="D21" s="114" t="s">
        <v>22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21"/>
      <c r="Y21" s="21"/>
      <c r="Z21" s="114" t="s">
        <v>23</v>
      </c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5"/>
    </row>
    <row r="22" spans="1:51" ht="9" customHeight="1" thickBot="1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">
      <c r="A23" s="5"/>
      <c r="B23" s="17" t="s">
        <v>24</v>
      </c>
      <c r="C23" s="18"/>
      <c r="D23" s="18"/>
      <c r="E23" s="18"/>
      <c r="F23" s="18"/>
      <c r="G23" s="18"/>
      <c r="H23" s="123" t="str">
        <f>IF($H$20="","",H20+1)</f>
        <v/>
      </c>
      <c r="I23" s="123"/>
      <c r="J23" s="124" t="s">
        <v>15</v>
      </c>
      <c r="K23" s="124"/>
      <c r="L23" s="124"/>
      <c r="M23" s="67" t="s">
        <v>16</v>
      </c>
      <c r="N23" s="67"/>
      <c r="O23" s="67"/>
      <c r="P23" s="67"/>
      <c r="Q23" s="67"/>
      <c r="R23" s="67"/>
      <c r="S23" s="67"/>
      <c r="T23" s="68" t="str">
        <f>IF($AJ$20=12, $AF$20+1, $AF$20)</f>
        <v/>
      </c>
      <c r="U23" s="68"/>
      <c r="V23" s="67" t="s">
        <v>17</v>
      </c>
      <c r="W23" s="67"/>
      <c r="X23" s="69" t="str">
        <f>IF($AJ$20="","",IF($AJ$20=12,1,$AJ$20+1))</f>
        <v/>
      </c>
      <c r="Y23" s="69"/>
      <c r="Z23" s="67" t="s">
        <v>18</v>
      </c>
      <c r="AA23" s="67"/>
      <c r="AB23" s="67" t="s">
        <v>19</v>
      </c>
      <c r="AC23" s="67"/>
      <c r="AD23" s="67" t="s">
        <v>20</v>
      </c>
      <c r="AE23" s="67"/>
      <c r="AF23" s="69" t="str">
        <f>IF($AF$20="", "", $AF$20+1)</f>
        <v/>
      </c>
      <c r="AG23" s="69"/>
      <c r="AH23" s="67" t="s">
        <v>17</v>
      </c>
      <c r="AI23" s="67"/>
      <c r="AJ23" s="68" t="str">
        <f>IF(OR($Q$11="",$U$11="",$AN$11=""),"",$AN$11)</f>
        <v/>
      </c>
      <c r="AK23" s="68"/>
      <c r="AL23" s="67" t="s">
        <v>21</v>
      </c>
      <c r="AM23" s="67"/>
      <c r="AN23" s="19"/>
      <c r="AO23" s="19"/>
      <c r="AP23" s="19"/>
      <c r="AQ23" s="19"/>
      <c r="AR23" s="19"/>
      <c r="AS23" s="20"/>
    </row>
    <row r="24" spans="1:51" ht="19.5" customHeight="1" thickBot="1" x14ac:dyDescent="0.45">
      <c r="A24" s="5"/>
      <c r="B24" s="112"/>
      <c r="C24" s="113"/>
      <c r="D24" s="114" t="s">
        <v>22</v>
      </c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5"/>
      <c r="X24" s="21"/>
      <c r="Y24" s="21"/>
      <c r="Z24" s="114" t="s">
        <v>23</v>
      </c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6"/>
      <c r="AT24" s="5"/>
      <c r="AY24" s="5"/>
    </row>
    <row r="25" spans="1:51" ht="9" customHeight="1" thickBot="1" x14ac:dyDescent="0.4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">
      <c r="A26" s="1"/>
      <c r="B26" s="17" t="s">
        <v>25</v>
      </c>
      <c r="C26" s="18"/>
      <c r="D26" s="18"/>
      <c r="E26" s="18"/>
      <c r="F26" s="18"/>
      <c r="G26" s="18"/>
      <c r="H26" s="123" t="str">
        <f>IF($H$20="","",$H$20+2)</f>
        <v/>
      </c>
      <c r="I26" s="123"/>
      <c r="J26" s="124" t="s">
        <v>15</v>
      </c>
      <c r="K26" s="124"/>
      <c r="L26" s="124"/>
      <c r="M26" s="67" t="s">
        <v>16</v>
      </c>
      <c r="N26" s="67"/>
      <c r="O26" s="67"/>
      <c r="P26" s="67"/>
      <c r="Q26" s="67"/>
      <c r="R26" s="67"/>
      <c r="S26" s="67"/>
      <c r="T26" s="68" t="str">
        <f>IF($T$23="", "", $T$23+1)</f>
        <v/>
      </c>
      <c r="U26" s="68"/>
      <c r="V26" s="67" t="s">
        <v>17</v>
      </c>
      <c r="W26" s="67"/>
      <c r="X26" s="68" t="str">
        <f>IF(OR($Q$11="",$U$11="",$AN$11=""),"",IF($AJ$23=12,1,$AJ$23+1))</f>
        <v/>
      </c>
      <c r="Y26" s="68"/>
      <c r="Z26" s="67" t="s">
        <v>18</v>
      </c>
      <c r="AA26" s="67"/>
      <c r="AB26" s="67" t="s">
        <v>19</v>
      </c>
      <c r="AC26" s="67"/>
      <c r="AD26" s="67" t="s">
        <v>20</v>
      </c>
      <c r="AE26" s="67"/>
      <c r="AF26" s="69" t="str">
        <f>IF($AF$23="", "", $AF$23+1)</f>
        <v/>
      </c>
      <c r="AG26" s="69"/>
      <c r="AH26" s="67" t="s">
        <v>17</v>
      </c>
      <c r="AI26" s="67"/>
      <c r="AJ26" s="68" t="str">
        <f>IF(OR($Q$11="",$U$11="",$AN$11=""),"",$AN$11)</f>
        <v/>
      </c>
      <c r="AK26" s="68"/>
      <c r="AL26" s="67" t="s">
        <v>21</v>
      </c>
      <c r="AM26" s="67"/>
      <c r="AN26" s="19"/>
      <c r="AO26" s="19"/>
      <c r="AP26" s="19"/>
      <c r="AQ26" s="19"/>
      <c r="AR26" s="19"/>
      <c r="AS26" s="20"/>
    </row>
    <row r="27" spans="1:51" ht="19.5" customHeight="1" thickBot="1" x14ac:dyDescent="0.45">
      <c r="A27" s="5"/>
      <c r="B27" s="112"/>
      <c r="C27" s="113"/>
      <c r="D27" s="114" t="s">
        <v>22</v>
      </c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21"/>
      <c r="Y27" s="21"/>
      <c r="Z27" s="114" t="s">
        <v>23</v>
      </c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6"/>
      <c r="AT27" s="5"/>
    </row>
    <row r="28" spans="1:51" ht="8.25" customHeight="1" thickBot="1" x14ac:dyDescent="0.4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">
      <c r="A29" s="1"/>
      <c r="B29" s="17" t="s">
        <v>26</v>
      </c>
      <c r="C29" s="18"/>
      <c r="D29" s="18"/>
      <c r="E29" s="18"/>
      <c r="F29" s="18"/>
      <c r="G29" s="18"/>
      <c r="H29" s="123" t="str">
        <f>IF($H$20="","",$H$20+3)</f>
        <v/>
      </c>
      <c r="I29" s="123"/>
      <c r="J29" s="124" t="s">
        <v>15</v>
      </c>
      <c r="K29" s="124"/>
      <c r="L29" s="124"/>
      <c r="M29" s="67" t="s">
        <v>16</v>
      </c>
      <c r="N29" s="67"/>
      <c r="O29" s="67"/>
      <c r="P29" s="67"/>
      <c r="Q29" s="67"/>
      <c r="R29" s="67"/>
      <c r="S29" s="67"/>
      <c r="T29" s="68" t="str">
        <f>IF($T$26="", "", $T$26+1)</f>
        <v/>
      </c>
      <c r="U29" s="68"/>
      <c r="V29" s="67" t="s">
        <v>17</v>
      </c>
      <c r="W29" s="67"/>
      <c r="X29" s="68" t="str">
        <f>IF(OR($Q$11="",$U$11="",$AN$11=""),"",IF($AJ$26=12,1,$AJ$26+1))</f>
        <v/>
      </c>
      <c r="Y29" s="68"/>
      <c r="Z29" s="67" t="s">
        <v>18</v>
      </c>
      <c r="AA29" s="67"/>
      <c r="AB29" s="67" t="s">
        <v>19</v>
      </c>
      <c r="AC29" s="67"/>
      <c r="AD29" s="67" t="s">
        <v>20</v>
      </c>
      <c r="AE29" s="67"/>
      <c r="AF29" s="69" t="str">
        <f>IF($AF$26="", "", $AF$26+1)</f>
        <v/>
      </c>
      <c r="AG29" s="69"/>
      <c r="AH29" s="67" t="s">
        <v>17</v>
      </c>
      <c r="AI29" s="67"/>
      <c r="AJ29" s="68" t="str">
        <f>IF(OR($Q$11="",$U$11="",$AN$11=""),"",$AN$11)</f>
        <v/>
      </c>
      <c r="AK29" s="68"/>
      <c r="AL29" s="67" t="s">
        <v>21</v>
      </c>
      <c r="AM29" s="67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45">
      <c r="A30" s="1"/>
      <c r="B30" s="112"/>
      <c r="C30" s="113"/>
      <c r="D30" s="114" t="s">
        <v>22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5"/>
      <c r="X30" s="21"/>
      <c r="Y30" s="21"/>
      <c r="Z30" s="114" t="s">
        <v>23</v>
      </c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6"/>
      <c r="AT30" s="5"/>
      <c r="AX30" s="11"/>
    </row>
    <row r="31" spans="1:51" ht="8.25" customHeight="1" thickBot="1" x14ac:dyDescent="0.4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">
      <c r="A32" s="1"/>
      <c r="B32" s="17" t="s">
        <v>27</v>
      </c>
      <c r="C32" s="18"/>
      <c r="D32" s="18"/>
      <c r="E32" s="18"/>
      <c r="F32" s="18"/>
      <c r="G32" s="18"/>
      <c r="H32" s="123" t="str">
        <f>IF($H$20="","",$H$20+4)</f>
        <v/>
      </c>
      <c r="I32" s="123"/>
      <c r="J32" s="124" t="s">
        <v>15</v>
      </c>
      <c r="K32" s="124"/>
      <c r="L32" s="124"/>
      <c r="M32" s="67" t="s">
        <v>16</v>
      </c>
      <c r="N32" s="67"/>
      <c r="O32" s="67"/>
      <c r="P32" s="67"/>
      <c r="Q32" s="67"/>
      <c r="R32" s="67"/>
      <c r="S32" s="67"/>
      <c r="T32" s="68" t="str">
        <f>IF($T$29="", "", $T$29+1)</f>
        <v/>
      </c>
      <c r="U32" s="68"/>
      <c r="V32" s="67" t="s">
        <v>17</v>
      </c>
      <c r="W32" s="67"/>
      <c r="X32" s="68" t="str">
        <f>IF(OR($Q$11="",$U$11="",$AN$11=""),"",IF($AJ$29=12,1,$AJ$29+1))</f>
        <v/>
      </c>
      <c r="Y32" s="68"/>
      <c r="Z32" s="67" t="s">
        <v>18</v>
      </c>
      <c r="AA32" s="67"/>
      <c r="AB32" s="67" t="s">
        <v>19</v>
      </c>
      <c r="AC32" s="67"/>
      <c r="AD32" s="67" t="s">
        <v>20</v>
      </c>
      <c r="AE32" s="67"/>
      <c r="AF32" s="69" t="str">
        <f>IF(AF29="", "", AF29+1)</f>
        <v/>
      </c>
      <c r="AG32" s="69"/>
      <c r="AH32" s="67" t="s">
        <v>17</v>
      </c>
      <c r="AI32" s="67"/>
      <c r="AJ32" s="68" t="str">
        <f>IF(OR($Q$11="",$U$11="",$AN$11=""),"",$AN$11)</f>
        <v/>
      </c>
      <c r="AK32" s="68"/>
      <c r="AL32" s="67" t="s">
        <v>21</v>
      </c>
      <c r="AM32" s="67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45">
      <c r="A33" s="1"/>
      <c r="B33" s="112"/>
      <c r="C33" s="113"/>
      <c r="D33" s="114" t="s">
        <v>22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5"/>
      <c r="X33" s="21"/>
      <c r="Y33" s="21"/>
      <c r="Z33" s="114" t="s">
        <v>23</v>
      </c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6"/>
      <c r="AT33" s="5"/>
      <c r="AX33" s="11"/>
    </row>
    <row r="34" spans="1:97" ht="9" customHeight="1" x14ac:dyDescent="0.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45">
      <c r="A35" s="1"/>
      <c r="B35" s="16" t="s">
        <v>28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">
      <c r="A36" s="1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9"/>
      <c r="P36" s="120" t="s">
        <v>29</v>
      </c>
      <c r="Q36" s="104"/>
      <c r="R36" s="104"/>
      <c r="S36" s="104"/>
      <c r="T36" s="104"/>
      <c r="U36" s="121" t="s">
        <v>30</v>
      </c>
      <c r="V36" s="104"/>
      <c r="W36" s="104"/>
      <c r="X36" s="104"/>
      <c r="Y36" s="122"/>
      <c r="Z36" s="121" t="s">
        <v>31</v>
      </c>
      <c r="AA36" s="104"/>
      <c r="AB36" s="104"/>
      <c r="AC36" s="104"/>
      <c r="AD36" s="122"/>
      <c r="AE36" s="121" t="s">
        <v>32</v>
      </c>
      <c r="AF36" s="104"/>
      <c r="AG36" s="104"/>
      <c r="AH36" s="104"/>
      <c r="AI36" s="122"/>
      <c r="AJ36" s="121" t="s">
        <v>33</v>
      </c>
      <c r="AK36" s="104"/>
      <c r="AL36" s="104"/>
      <c r="AM36" s="104"/>
      <c r="AN36" s="122"/>
      <c r="AO36" s="104" t="s">
        <v>34</v>
      </c>
      <c r="AP36" s="104"/>
      <c r="AQ36" s="104"/>
      <c r="AR36" s="104"/>
      <c r="AS36" s="105"/>
      <c r="AT36" s="5"/>
      <c r="AU36" s="5"/>
      <c r="AV36" s="5"/>
      <c r="AW36" s="5"/>
    </row>
    <row r="37" spans="1:97" ht="19.5" customHeight="1" x14ac:dyDescent="0.4">
      <c r="A37" s="1"/>
      <c r="B37" s="99" t="s">
        <v>35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6"/>
      <c r="Q37" s="107"/>
      <c r="R37" s="107"/>
      <c r="S37" s="107"/>
      <c r="T37" s="107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7"/>
      <c r="AF37" s="107"/>
      <c r="AG37" s="107"/>
      <c r="AH37" s="107"/>
      <c r="AI37" s="109"/>
      <c r="AJ37" s="110"/>
      <c r="AK37" s="107"/>
      <c r="AL37" s="107"/>
      <c r="AM37" s="107"/>
      <c r="AN37" s="109"/>
      <c r="AO37" s="108"/>
      <c r="AP37" s="108"/>
      <c r="AQ37" s="108"/>
      <c r="AR37" s="108"/>
      <c r="AS37" s="111"/>
      <c r="AT37" s="5"/>
      <c r="AU37" s="5"/>
      <c r="AV37" s="5"/>
      <c r="AW37" s="5"/>
    </row>
    <row r="38" spans="1:97" ht="19.5" customHeight="1" x14ac:dyDescent="0.4">
      <c r="A38" s="1"/>
      <c r="B38" s="99" t="s">
        <v>36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93"/>
      <c r="Q38" s="94"/>
      <c r="R38" s="94"/>
      <c r="S38" s="94"/>
      <c r="T38" s="94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4"/>
      <c r="AF38" s="94"/>
      <c r="AG38" s="94"/>
      <c r="AH38" s="94"/>
      <c r="AI38" s="95"/>
      <c r="AJ38" s="96"/>
      <c r="AK38" s="94"/>
      <c r="AL38" s="94"/>
      <c r="AM38" s="94"/>
      <c r="AN38" s="95"/>
      <c r="AO38" s="97"/>
      <c r="AP38" s="97"/>
      <c r="AQ38" s="97"/>
      <c r="AR38" s="97"/>
      <c r="AS38" s="9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">
      <c r="A39" s="1"/>
      <c r="B39" s="99" t="s">
        <v>37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93"/>
      <c r="Q39" s="94"/>
      <c r="R39" s="94"/>
      <c r="S39" s="94"/>
      <c r="T39" s="94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4"/>
      <c r="AF39" s="94"/>
      <c r="AG39" s="94"/>
      <c r="AH39" s="94"/>
      <c r="AI39" s="95"/>
      <c r="AJ39" s="96"/>
      <c r="AK39" s="94"/>
      <c r="AL39" s="94"/>
      <c r="AM39" s="94"/>
      <c r="AN39" s="95"/>
      <c r="AO39" s="97"/>
      <c r="AP39" s="97"/>
      <c r="AQ39" s="97"/>
      <c r="AR39" s="97"/>
      <c r="AS39" s="9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">
      <c r="A40" s="1"/>
      <c r="B40" s="99" t="s">
        <v>38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93"/>
      <c r="Q40" s="94"/>
      <c r="R40" s="94"/>
      <c r="S40" s="94"/>
      <c r="T40" s="94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4"/>
      <c r="AF40" s="94"/>
      <c r="AG40" s="94"/>
      <c r="AH40" s="94"/>
      <c r="AI40" s="95"/>
      <c r="AJ40" s="96"/>
      <c r="AK40" s="94"/>
      <c r="AL40" s="94"/>
      <c r="AM40" s="94"/>
      <c r="AN40" s="95"/>
      <c r="AO40" s="97"/>
      <c r="AP40" s="97"/>
      <c r="AQ40" s="97"/>
      <c r="AR40" s="97"/>
      <c r="AS40" s="9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">
      <c r="A41" s="1"/>
      <c r="B41" s="99" t="s">
        <v>39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93"/>
      <c r="Q41" s="94"/>
      <c r="R41" s="94"/>
      <c r="S41" s="94"/>
      <c r="T41" s="95"/>
      <c r="U41" s="101"/>
      <c r="V41" s="102"/>
      <c r="W41" s="102"/>
      <c r="X41" s="102"/>
      <c r="Y41" s="103"/>
      <c r="Z41" s="101"/>
      <c r="AA41" s="102"/>
      <c r="AB41" s="102"/>
      <c r="AC41" s="102"/>
      <c r="AD41" s="102"/>
      <c r="AE41" s="96"/>
      <c r="AF41" s="94"/>
      <c r="AG41" s="94"/>
      <c r="AH41" s="94"/>
      <c r="AI41" s="95"/>
      <c r="AJ41" s="96"/>
      <c r="AK41" s="94"/>
      <c r="AL41" s="94"/>
      <c r="AM41" s="94"/>
      <c r="AN41" s="95"/>
      <c r="AO41" s="97"/>
      <c r="AP41" s="97"/>
      <c r="AQ41" s="97"/>
      <c r="AR41" s="97"/>
      <c r="AS41" s="9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">
      <c r="A42" s="1"/>
      <c r="B42" s="33" t="s">
        <v>63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93"/>
      <c r="Q42" s="94"/>
      <c r="R42" s="94"/>
      <c r="S42" s="94"/>
      <c r="T42" s="95"/>
      <c r="U42" s="96"/>
      <c r="V42" s="94"/>
      <c r="W42" s="94"/>
      <c r="X42" s="94"/>
      <c r="Y42" s="95"/>
      <c r="Z42" s="96"/>
      <c r="AA42" s="94"/>
      <c r="AB42" s="94"/>
      <c r="AC42" s="94"/>
      <c r="AD42" s="94"/>
      <c r="AE42" s="96"/>
      <c r="AF42" s="94"/>
      <c r="AG42" s="94"/>
      <c r="AH42" s="94"/>
      <c r="AI42" s="95"/>
      <c r="AJ42" s="96"/>
      <c r="AK42" s="94"/>
      <c r="AL42" s="94"/>
      <c r="AM42" s="94"/>
      <c r="AN42" s="95"/>
      <c r="AO42" s="97"/>
      <c r="AP42" s="97"/>
      <c r="AQ42" s="97"/>
      <c r="AR42" s="97"/>
      <c r="AS42" s="9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45">
      <c r="A43" s="1"/>
      <c r="B43" s="87" t="s">
        <v>40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9"/>
      <c r="Q43" s="90"/>
      <c r="R43" s="90"/>
      <c r="S43" s="90"/>
      <c r="T43" s="91"/>
      <c r="U43" s="92"/>
      <c r="V43" s="90"/>
      <c r="W43" s="90"/>
      <c r="X43" s="90"/>
      <c r="Y43" s="91"/>
      <c r="Z43" s="92"/>
      <c r="AA43" s="90"/>
      <c r="AB43" s="90"/>
      <c r="AC43" s="90"/>
      <c r="AD43" s="90"/>
      <c r="AE43" s="92"/>
      <c r="AF43" s="90"/>
      <c r="AG43" s="90"/>
      <c r="AH43" s="90"/>
      <c r="AI43" s="91"/>
      <c r="AJ43" s="92"/>
      <c r="AK43" s="90"/>
      <c r="AL43" s="90"/>
      <c r="AM43" s="90"/>
      <c r="AN43" s="91"/>
      <c r="AO43" s="82"/>
      <c r="AP43" s="82"/>
      <c r="AQ43" s="82"/>
      <c r="AR43" s="82"/>
      <c r="AS43" s="83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41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">
      <c r="A45" s="1"/>
      <c r="B45" s="40" t="s">
        <v>42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">
      <c r="A46" s="1"/>
      <c r="B46" s="84" t="s">
        <v>43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5" t="s">
        <v>44</v>
      </c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">
      <c r="A47" s="1"/>
      <c r="B47" s="84" t="s">
        <v>45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5" t="s">
        <v>46</v>
      </c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">
      <c r="A48" s="1"/>
      <c r="B48" s="84" t="s">
        <v>47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5" t="s">
        <v>48</v>
      </c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">
      <c r="A50" s="1"/>
      <c r="B50" s="8" t="s">
        <v>49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">
      <c r="A51" s="1"/>
      <c r="B51" s="70" t="s">
        <v>50</v>
      </c>
      <c r="C51" s="71"/>
      <c r="D51" s="71"/>
      <c r="E51" s="71"/>
      <c r="F51" s="71"/>
      <c r="G51" s="71"/>
      <c r="H51" s="72"/>
      <c r="I51" s="73"/>
      <c r="J51" s="74"/>
      <c r="K51" s="74"/>
      <c r="L51" s="74"/>
      <c r="M51" s="74"/>
      <c r="N51" s="74"/>
      <c r="O51" s="74"/>
      <c r="P51" s="74"/>
      <c r="Q51" s="74"/>
      <c r="R51" s="74"/>
      <c r="S51" s="75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">
      <c r="A52" s="5"/>
      <c r="B52" s="76" t="s">
        <v>51</v>
      </c>
      <c r="C52" s="76"/>
      <c r="D52" s="76"/>
      <c r="E52" s="76"/>
      <c r="F52" s="76"/>
      <c r="G52" s="76"/>
      <c r="H52" s="76"/>
      <c r="I52" s="77"/>
      <c r="J52" s="78"/>
      <c r="K52" s="78"/>
      <c r="L52" s="78"/>
      <c r="M52" s="78"/>
      <c r="N52" s="78"/>
      <c r="O52" s="78"/>
      <c r="P52" s="78"/>
      <c r="Q52" s="78"/>
      <c r="R52" s="78"/>
      <c r="S52" s="79"/>
      <c r="T52" s="80" t="s">
        <v>52</v>
      </c>
      <c r="U52" s="80"/>
      <c r="V52" s="80"/>
      <c r="W52" s="80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5"/>
    </row>
    <row r="53" spans="1:104" ht="8.25" customHeight="1" x14ac:dyDescent="0.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"/>
    <row r="115" spans="2:45" ht="20.100000000000001" customHeight="1" x14ac:dyDescent="0.4"/>
    <row r="116" spans="2:45" ht="20.100000000000001" customHeight="1" x14ac:dyDescent="0.4"/>
    <row r="117" spans="2:45" ht="20.100000000000001" customHeight="1" x14ac:dyDescent="0.4"/>
    <row r="118" spans="2:45" ht="20.100000000000001" customHeight="1" x14ac:dyDescent="0.4"/>
    <row r="119" spans="2:45" ht="20.100000000000001" customHeight="1" x14ac:dyDescent="0.4"/>
    <row r="120" spans="2:45" ht="20.100000000000001" customHeight="1" x14ac:dyDescent="0.4"/>
    <row r="121" spans="2:45" ht="20.100000000000001" customHeight="1" x14ac:dyDescent="0.4"/>
    <row r="122" spans="2:45" ht="20.100000000000001" customHeight="1" x14ac:dyDescent="0.4"/>
    <row r="123" spans="2:45" ht="20.100000000000001" customHeight="1" x14ac:dyDescent="0.4"/>
    <row r="124" spans="2:45" ht="20.100000000000001" customHeight="1" x14ac:dyDescent="0.4"/>
    <row r="125" spans="2:45" ht="20.100000000000001" customHeight="1" x14ac:dyDescent="0.4"/>
    <row r="126" spans="2:45" ht="20.100000000000001" customHeight="1" x14ac:dyDescent="0.4"/>
    <row r="127" spans="2:45" ht="20.100000000000001" customHeight="1" x14ac:dyDescent="0.4"/>
    <row r="128" spans="2:45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  <row r="136" s="3" customFormat="1" ht="20.100000000000001" customHeight="1" x14ac:dyDescent="0.4"/>
    <row r="137" s="3" customFormat="1" ht="20.100000000000001" customHeight="1" x14ac:dyDescent="0.4"/>
    <row r="138" s="3" customFormat="1" ht="20.100000000000001" customHeight="1" x14ac:dyDescent="0.4"/>
    <row r="139" s="3" customFormat="1" ht="20.100000000000001" customHeight="1" x14ac:dyDescent="0.4"/>
    <row r="140" s="3" customFormat="1" ht="20.100000000000001" customHeight="1" x14ac:dyDescent="0.4"/>
    <row r="141" s="3" customFormat="1" ht="20.100000000000001" customHeight="1" x14ac:dyDescent="0.4"/>
    <row r="142" s="3" customFormat="1" ht="20.100000000000001" customHeight="1" x14ac:dyDescent="0.4"/>
    <row r="143" s="3" customFormat="1" ht="20.100000000000001" customHeight="1" x14ac:dyDescent="0.4"/>
    <row r="144" s="3" customFormat="1" ht="20.100000000000001" customHeight="1" x14ac:dyDescent="0.4"/>
    <row r="145" s="3" customFormat="1" ht="20.100000000000001" customHeight="1" x14ac:dyDescent="0.4"/>
    <row r="146" s="3" customFormat="1" ht="20.100000000000001" customHeight="1" x14ac:dyDescent="0.4"/>
    <row r="147" s="3" customFormat="1" ht="20.100000000000001" customHeight="1" x14ac:dyDescent="0.4"/>
    <row r="148" s="3" customFormat="1" ht="20.100000000000001" customHeight="1" x14ac:dyDescent="0.4"/>
    <row r="149" s="3" customFormat="1" ht="20.100000000000001" customHeight="1" x14ac:dyDescent="0.4"/>
    <row r="150" s="3" customFormat="1" ht="20.100000000000001" customHeight="1" x14ac:dyDescent="0.4"/>
    <row r="151" s="3" customFormat="1" ht="20.100000000000001" customHeight="1" x14ac:dyDescent="0.4"/>
    <row r="152" s="3" customFormat="1" ht="20.100000000000001" customHeight="1" x14ac:dyDescent="0.4"/>
    <row r="153" s="3" customFormat="1" ht="20.100000000000001" customHeight="1" x14ac:dyDescent="0.4"/>
    <row r="154" s="3" customFormat="1" ht="20.100000000000001" customHeight="1" x14ac:dyDescent="0.4"/>
    <row r="155" s="3" customFormat="1" ht="20.100000000000001" customHeight="1" x14ac:dyDescent="0.4"/>
    <row r="156" s="3" customFormat="1" ht="20.100000000000001" customHeight="1" x14ac:dyDescent="0.4"/>
    <row r="157" s="3" customFormat="1" ht="20.100000000000001" customHeight="1" x14ac:dyDescent="0.4"/>
    <row r="158" s="3" customFormat="1" ht="20.100000000000001" customHeight="1" x14ac:dyDescent="0.4"/>
    <row r="159" s="3" customFormat="1" ht="20.100000000000001" customHeight="1" x14ac:dyDescent="0.4"/>
    <row r="160" s="3" customFormat="1" ht="20.100000000000001" customHeight="1" x14ac:dyDescent="0.4"/>
    <row r="161" s="3" customFormat="1" ht="20.100000000000001" customHeight="1" x14ac:dyDescent="0.4"/>
    <row r="162" s="3" customFormat="1" ht="20.100000000000001" customHeight="1" x14ac:dyDescent="0.4"/>
    <row r="163" s="3" customFormat="1" ht="20.100000000000001" customHeight="1" x14ac:dyDescent="0.4"/>
    <row r="164" s="3" customFormat="1" ht="20.100000000000001" customHeight="1" x14ac:dyDescent="0.4"/>
    <row r="165" s="3" customFormat="1" ht="20.100000000000001" customHeight="1" x14ac:dyDescent="0.4"/>
    <row r="166" s="3" customFormat="1" ht="20.100000000000001" customHeight="1" x14ac:dyDescent="0.4"/>
    <row r="167" s="3" customFormat="1" ht="20.100000000000001" customHeight="1" x14ac:dyDescent="0.4"/>
    <row r="168" s="3" customFormat="1" ht="20.100000000000001" customHeight="1" x14ac:dyDescent="0.4"/>
    <row r="169" s="3" customFormat="1" ht="20.100000000000001" customHeight="1" x14ac:dyDescent="0.4"/>
    <row r="170" s="3" customFormat="1" ht="20.100000000000001" customHeight="1" x14ac:dyDescent="0.4"/>
    <row r="171" s="3" customFormat="1" ht="20.100000000000001" customHeight="1" x14ac:dyDescent="0.4"/>
    <row r="172" s="3" customFormat="1" ht="20.100000000000001" customHeight="1" x14ac:dyDescent="0.4"/>
    <row r="173" s="3" customFormat="1" ht="20.100000000000001" customHeight="1" x14ac:dyDescent="0.4"/>
    <row r="174" s="3" customFormat="1" ht="20.100000000000001" customHeight="1" x14ac:dyDescent="0.4"/>
    <row r="175" s="3" customFormat="1" ht="20.100000000000001" customHeight="1" x14ac:dyDescent="0.4"/>
    <row r="176" s="3" customFormat="1" ht="20.100000000000001" customHeight="1" x14ac:dyDescent="0.4"/>
    <row r="177" s="3" customFormat="1" ht="20.100000000000001" customHeight="1" x14ac:dyDescent="0.4"/>
    <row r="178" s="3" customFormat="1" ht="20.100000000000001" customHeight="1" x14ac:dyDescent="0.4"/>
    <row r="179" s="3" customFormat="1" ht="20.100000000000001" customHeight="1" x14ac:dyDescent="0.4"/>
    <row r="180" s="3" customFormat="1" ht="20.100000000000001" customHeight="1" x14ac:dyDescent="0.4"/>
    <row r="181" s="3" customFormat="1" ht="20.100000000000001" customHeight="1" x14ac:dyDescent="0.4"/>
    <row r="182" s="3" customFormat="1" ht="20.100000000000001" customHeight="1" x14ac:dyDescent="0.4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228600</xdr:rowOff>
                  </from>
                  <to>
                    <xdr:col>3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238125</xdr:rowOff>
                  </from>
                  <to>
                    <xdr:col>2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238125</xdr:rowOff>
                  </from>
                  <to>
                    <xdr:col>2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238125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2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85725</xdr:colOff>
                    <xdr:row>19</xdr:row>
                    <xdr:rowOff>228600</xdr:rowOff>
                  </from>
                  <to>
                    <xdr:col>24</xdr:col>
                    <xdr:colOff>142875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228600</xdr:rowOff>
                  </from>
                  <to>
                    <xdr:col>24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85725</xdr:colOff>
                    <xdr:row>25</xdr:row>
                    <xdr:rowOff>228600</xdr:rowOff>
                  </from>
                  <to>
                    <xdr:col>24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85725</xdr:colOff>
                    <xdr:row>28</xdr:row>
                    <xdr:rowOff>228600</xdr:rowOff>
                  </from>
                  <to>
                    <xdr:col>24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85725</xdr:colOff>
                    <xdr:row>31</xdr:row>
                    <xdr:rowOff>228600</xdr:rowOff>
                  </from>
                  <to>
                    <xdr:col>24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3A161-FB8C-4F41-9035-C0C38CF8FA8D}">
  <ds:schemaRefs>
    <ds:schemaRef ds:uri="http://schemas.microsoft.com/office/2006/metadata/properties"/>
    <ds:schemaRef ds:uri="http://schemas.microsoft.com/office/infopath/2007/PartnerControls"/>
    <ds:schemaRef ds:uri="f10c3115-b683-47ad-a799-ba10eee1d248"/>
    <ds:schemaRef ds:uri="f3afe849-0a7d-4b5c-a4c6-e09e509d0d50"/>
  </ds:schemaRefs>
</ds:datastoreItem>
</file>

<file path=customXml/itemProps2.xml><?xml version="1.0" encoding="utf-8"?>
<ds:datastoreItem xmlns:ds="http://schemas.openxmlformats.org/officeDocument/2006/customXml" ds:itemID="{206A95A9-CB70-4010-B8C1-937215F42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7F269-DC8F-4DBE-B601-00C52A09D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金瑞希</cp:lastModifiedBy>
  <cp:lastPrinted>2026-01-20T07:23:49Z</cp:lastPrinted>
  <dcterms:created xsi:type="dcterms:W3CDTF">2026-01-07T07:46:00Z</dcterms:created>
  <dcterms:modified xsi:type="dcterms:W3CDTF">2026-04-01T03:54:54Z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